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715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8" i="1" l="1"/>
  <c r="G7" i="1" s="1"/>
  <c r="G8" i="1" s="1"/>
  <c r="G6" i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C10" i="1"/>
  <c r="C11" i="1" l="1"/>
  <c r="D10" i="1"/>
  <c r="C12" i="1" l="1"/>
  <c r="D11" i="1"/>
  <c r="C13" i="1" l="1"/>
  <c r="D12" i="1"/>
  <c r="C14" i="1" l="1"/>
  <c r="D13" i="1"/>
  <c r="C15" i="1" l="1"/>
  <c r="D14" i="1"/>
  <c r="C16" i="1" l="1"/>
  <c r="D15" i="1"/>
  <c r="C17" i="1" l="1"/>
  <c r="D16" i="1"/>
  <c r="C18" i="1" l="1"/>
  <c r="D17" i="1"/>
  <c r="C19" i="1" l="1"/>
  <c r="D18" i="1"/>
  <c r="C20" i="1" l="1"/>
  <c r="D19" i="1"/>
  <c r="C21" i="1" l="1"/>
  <c r="D20" i="1"/>
  <c r="C22" i="1" l="1"/>
  <c r="D21" i="1"/>
  <c r="C23" i="1" l="1"/>
  <c r="D22" i="1"/>
  <c r="C24" i="1" l="1"/>
  <c r="D23" i="1"/>
  <c r="C25" i="1" l="1"/>
  <c r="D24" i="1"/>
  <c r="C26" i="1" l="1"/>
  <c r="D25" i="1"/>
  <c r="C27" i="1" l="1"/>
  <c r="D26" i="1"/>
  <c r="C28" i="1" l="1"/>
  <c r="D27" i="1"/>
  <c r="C29" i="1" l="1"/>
  <c r="D28" i="1"/>
  <c r="C30" i="1" l="1"/>
  <c r="D29" i="1"/>
  <c r="C31" i="1" l="1"/>
  <c r="D30" i="1"/>
  <c r="C32" i="1" l="1"/>
  <c r="D31" i="1"/>
  <c r="C33" i="1" l="1"/>
  <c r="D32" i="1"/>
  <c r="C34" i="1" l="1"/>
  <c r="D33" i="1"/>
  <c r="C35" i="1" l="1"/>
  <c r="D34" i="1"/>
  <c r="C36" i="1" l="1"/>
  <c r="D35" i="1"/>
  <c r="C37" i="1" l="1"/>
  <c r="D36" i="1"/>
  <c r="C38" i="1" l="1"/>
  <c r="D37" i="1"/>
  <c r="C39" i="1" l="1"/>
  <c r="D38" i="1"/>
  <c r="C40" i="1" l="1"/>
  <c r="D40" i="1" s="1"/>
  <c r="D39" i="1"/>
</calcChain>
</file>

<file path=xl/sharedStrings.xml><?xml version="1.0" encoding="utf-8"?>
<sst xmlns="http://schemas.openxmlformats.org/spreadsheetml/2006/main" count="36" uniqueCount="36">
  <si>
    <t>Investment Start</t>
  </si>
  <si>
    <t>T 1</t>
  </si>
  <si>
    <t>T 2</t>
  </si>
  <si>
    <t>T 3</t>
  </si>
  <si>
    <t>T 4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</si>
  <si>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</si>
  <si>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</si>
  <si>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</si>
  <si>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</si>
  <si>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</si>
  <si>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</si>
  <si>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</si>
  <si>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</si>
  <si>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</si>
  <si>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T 14</t>
  </si>
  <si>
    <t>T 15</t>
  </si>
  <si>
    <t>T 16</t>
  </si>
  <si>
    <t>T 17</t>
  </si>
  <si>
    <t>T 18</t>
  </si>
  <si>
    <t>T 19</t>
  </si>
  <si>
    <t>T 20</t>
  </si>
  <si>
    <t>T 21</t>
  </si>
  <si>
    <t>T 22</t>
  </si>
  <si>
    <t>T 23</t>
  </si>
  <si>
    <t>T 24</t>
  </si>
  <si>
    <t>T 25</t>
  </si>
  <si>
    <t>T 26</t>
  </si>
  <si>
    <t>T 27</t>
  </si>
  <si>
    <t>T 28</t>
  </si>
  <si>
    <t>T 29</t>
  </si>
  <si>
    <t>T 30</t>
  </si>
  <si>
    <t>Deposit Höhe</t>
  </si>
  <si>
    <t>Prozentsatz</t>
  </si>
  <si>
    <t>Ende</t>
  </si>
  <si>
    <t>ROI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</si>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</sst>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d/m;@"/>
    <numFmt numFmtId="168" formatCode="_-[$$-409]* #,##0.00_ ;_-[$$-409]* \-#,##0.00\ ;_-[$$-409]* &quot;-&quot;??_ ;_-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6" fontId="0" fillId="0" borderId="0" xfId="0" applyNumberFormat="1"/>
    <xf numFmtId="167" fontId="0" fillId="0" borderId="0" xfId="0" applyNumberFormat="1"/>
    <xf numFmtId="168" fontId="0" fillId="0" borderId="0" xfId="0" applyNumberFormat="1"/>
    <xf numFmtId="9" fontId="0" fillId="0" borderId="0" xfId="1" applyFont="1"/>
  </cellXfs>
  <cellStyles count="2">
    <cellStyle name="Prozent" xfId="1" builtinId="5"/>
    <cellStyle name="Stand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9</xdr:col>
      <xdr:colOff>372264</xdr:colOff>
      <xdr:row>4</xdr:row>
      <xdr:rowOff>133470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5649114" cy="857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4"/>
  <sheetViews>
    <sheetView tabSelected="1" topLeftCell="A4" workbookViewId="0">
      <selection activeCell="D7" sqref="D7"/>
    </sheetView>
  </sheetViews>
  <sheetFormatPr baseColWidth="10" defaultRowHeight="15" x14ac:dyDescent="0.25"/>
  <cols>
    <col min="1" max="1" width="5" customWidth="1"/>
    <col min="2" max="2" width="7.28515625" customWidth="1"/>
    <col min="3" max="3" width="12" bestFit="1" customWidth="1"/>
    <col min="4" max="4" width="11.28515625" bestFit="1" customWidth="1"/>
    <col min="6" max="6" width="8.140625" customWidth="1"/>
    <col min="8" max="8" width="7" customWidth="1"/>
  </cols>
  <sheetData>
    <row r="6" spans="1:15" x14ac:dyDescent="0.25">
      <c r="B6" t="s">
        <v>0</v>
      </c>
      <c r="D6" s="1">
        <v>42529</v>
      </c>
      <c r="F6" t="s">
        <v>33</v>
      </c>
      <c r="G6" s="1">
        <f>D6+30</f>
        <v>42559</v>
      </c>
    </row>
    <row r="7" spans="1:15" x14ac:dyDescent="0.25">
      <c r="B7" t="s">
        <v>31</v>
      </c>
      <c r="D7" s="3">
        <v>1000</v>
      </c>
      <c r="E7" s="3"/>
      <c r="F7" t="s">
        <v>34</v>
      </c>
      <c r="G7" s="4">
        <f>D8*30</f>
        <v>1.65</v>
      </c>
      <c r="I7" s="3"/>
    </row>
    <row r="8" spans="1:15" x14ac:dyDescent="0.25">
      <c r="B8" t="s">
        <v>32</v>
      </c>
      <c r="D8" s="4">
        <f>IF(D7&gt;9999,7,IF(D7&gt;4999,6.5,IF(D7&gt;1999,6,IF(D7&gt;999,5.5,IF(D7&gt;499,5,IF(D7&gt;10,4.5,"zu wenig"))))))/100</f>
        <v>5.5E-2</v>
      </c>
      <c r="E8" s="3"/>
      <c r="F8" t="s">
        <v>35</v>
      </c>
      <c r="G8" s="3">
        <f>D7*G7</f>
        <v>1650</v>
      </c>
      <c r="I8" s="3"/>
    </row>
    <row r="9" spans="1:15" x14ac:dyDescent="0.25">
      <c r="D9" s="3"/>
      <c r="E9" s="3"/>
      <c r="G9" s="3"/>
      <c r="I9" s="3"/>
    </row>
    <row r="10" spans="1:15" x14ac:dyDescent="0.25">
      <c r="B10" s="2">
        <f>D6</f>
        <v>42529</v>
      </c>
      <c r="C10" s="3">
        <f>-D7</f>
        <v>-1000</v>
      </c>
      <c r="D10" s="2" t="str">
        <f>IF(C10&gt;0,"BEP","")</f>
        <v/>
      </c>
      <c r="E10" s="3"/>
      <c r="F10" s="2"/>
      <c r="G10" s="3"/>
      <c r="H10" s="2"/>
      <c r="I10" s="3"/>
      <c r="J10" s="2"/>
      <c r="K10" s="2"/>
      <c r="L10" s="2"/>
      <c r="M10" s="2"/>
      <c r="N10" s="2"/>
      <c r="O10" s="2"/>
    </row>
    <row r="11" spans="1:15" x14ac:dyDescent="0.25">
      <c r="A11" t="s">
        <v>1</v>
      </c>
      <c r="B11" s="2">
        <f>B10+1</f>
        <v>42530</v>
      </c>
      <c r="C11" s="3">
        <f>C10+($D$7*0.045)</f>
        <v>-955</v>
      </c>
      <c r="D11" s="2" t="str">
        <f t="shared" ref="D11:D40" si="0">IF(C11&gt;0,"BEP","")</f>
        <v/>
      </c>
      <c r="E11" s="3"/>
      <c r="F11" s="2"/>
      <c r="G11" s="3"/>
      <c r="H11" s="2"/>
      <c r="I11" s="3"/>
    </row>
    <row r="12" spans="1:15" x14ac:dyDescent="0.25">
      <c r="A12" t="s">
        <v>2</v>
      </c>
      <c r="B12" s="2">
        <f t="shared" ref="B12:B40" si="1">B11+1</f>
        <v>42531</v>
      </c>
      <c r="C12" s="3">
        <f>C11+($D$7*0.045)</f>
        <v>-910</v>
      </c>
      <c r="D12" s="2" t="str">
        <f t="shared" si="0"/>
        <v/>
      </c>
      <c r="E12" s="3"/>
      <c r="F12" s="2"/>
      <c r="G12" s="3"/>
      <c r="H12" s="2"/>
      <c r="I12" s="3"/>
    </row>
    <row r="13" spans="1:15" x14ac:dyDescent="0.25">
      <c r="A13" t="s">
        <v>3</v>
      </c>
      <c r="B13" s="2">
        <f t="shared" si="1"/>
        <v>42532</v>
      </c>
      <c r="C13" s="3">
        <f>C12+($D$7*0.045)</f>
        <v>-865</v>
      </c>
      <c r="D13" s="2" t="str">
        <f t="shared" si="0"/>
        <v/>
      </c>
      <c r="E13" s="3"/>
      <c r="F13" s="2"/>
      <c r="G13" s="3"/>
      <c r="H13" s="2"/>
      <c r="I13" s="3"/>
    </row>
    <row r="14" spans="1:15" x14ac:dyDescent="0.25">
      <c r="A14" t="s">
        <v>4</v>
      </c>
      <c r="B14" s="2">
        <f t="shared" si="1"/>
        <v>42533</v>
      </c>
      <c r="C14" s="3">
        <f>C13+($D$7*0.045)</f>
        <v>-820</v>
      </c>
      <c r="D14" s="2" t="str">
        <f t="shared" si="0"/>
        <v/>
      </c>
      <c r="E14" s="3"/>
      <c r="F14" s="2"/>
      <c r="G14" s="3"/>
      <c r="H14" s="2"/>
      <c r="I14" s="3"/>
    </row>
    <row r="15" spans="1:15" x14ac:dyDescent="0.25">
      <c r="A15" t="s">
        <v>5</v>
      </c>
      <c r="B15" s="2">
        <f t="shared" si="1"/>
        <v>42534</v>
      </c>
      <c r="C15" s="3">
        <f>C14+($D$7*0.045)</f>
        <v>-775</v>
      </c>
      <c r="D15" s="2" t="str">
        <f t="shared" si="0"/>
        <v/>
      </c>
      <c r="E15" s="3"/>
      <c r="F15" s="2"/>
      <c r="G15" s="3"/>
      <c r="H15" s="2"/>
      <c r="I15" s="3"/>
    </row>
    <row r="16" spans="1:15" x14ac:dyDescent="0.25">
      <c r="A16" t="s">
        <v>6</v>
      </c>
      <c r="B16" s="2">
        <f t="shared" si="1"/>
        <v>42535</v>
      </c>
      <c r="C16" s="3">
        <f>C15+($D$7*0.045)</f>
        <v>-730</v>
      </c>
      <c r="D16" s="2" t="str">
        <f t="shared" si="0"/>
        <v/>
      </c>
      <c r="E16" s="3"/>
      <c r="F16" s="2"/>
      <c r="G16" s="3"/>
      <c r="H16" s="2"/>
      <c r="I16" s="3"/>
    </row>
    <row r="17" spans="1:9" x14ac:dyDescent="0.25">
      <c r="A17" t="s">
        <v>7</v>
      </c>
      <c r="B17" s="2">
        <f t="shared" si="1"/>
        <v>42536</v>
      </c>
      <c r="C17" s="3">
        <f>C16+($D$7*0.045)</f>
        <v>-685</v>
      </c>
      <c r="D17" s="2" t="str">
        <f t="shared" si="0"/>
        <v/>
      </c>
      <c r="E17" s="3"/>
      <c r="F17" s="2"/>
      <c r="G17" s="3"/>
      <c r="H17" s="2"/>
      <c r="I17" s="3"/>
    </row>
    <row r="18" spans="1:9" x14ac:dyDescent="0.25">
      <c r="A18" t="s">
        <v>8</v>
      </c>
      <c r="B18" s="2">
        <f t="shared" si="1"/>
        <v>42537</v>
      </c>
      <c r="C18" s="3">
        <f>C17+($D$7*0.045)</f>
        <v>-640</v>
      </c>
      <c r="D18" s="2" t="str">
        <f t="shared" si="0"/>
        <v/>
      </c>
      <c r="E18" s="3"/>
      <c r="F18" s="2"/>
      <c r="G18" s="3"/>
      <c r="H18" s="2"/>
      <c r="I18" s="3"/>
    </row>
    <row r="19" spans="1:9" x14ac:dyDescent="0.25">
      <c r="A19" t="s">
        <v>9</v>
      </c>
      <c r="B19" s="2">
        <f t="shared" si="1"/>
        <v>42538</v>
      </c>
      <c r="C19" s="3">
        <f>C18+($D$7*0.045)</f>
        <v>-595</v>
      </c>
      <c r="D19" s="2" t="str">
        <f t="shared" si="0"/>
        <v/>
      </c>
      <c r="E19" s="3"/>
      <c r="F19" s="2"/>
      <c r="G19" s="3"/>
      <c r="H19" s="2"/>
      <c r="I19" s="3"/>
    </row>
    <row r="20" spans="1:9" x14ac:dyDescent="0.25">
      <c r="A20" t="s">
        <v>10</v>
      </c>
      <c r="B20" s="2">
        <f t="shared" si="1"/>
        <v>42539</v>
      </c>
      <c r="C20" s="3">
        <f>C19+($D$7*0.045)</f>
        <v>-550</v>
      </c>
      <c r="D20" s="2" t="str">
        <f t="shared" si="0"/>
        <v/>
      </c>
      <c r="E20" s="3"/>
      <c r="F20" s="2"/>
      <c r="G20" s="3"/>
      <c r="H20" s="2"/>
      <c r="I20" s="3"/>
    </row>
    <row r="21" spans="1:9" x14ac:dyDescent="0.25">
      <c r="A21" t="s">
        <v>11</v>
      </c>
      <c r="B21" s="2">
        <f t="shared" si="1"/>
        <v>42540</v>
      </c>
      <c r="C21" s="3">
        <f>C20+($D$7*0.045)</f>
        <v>-505</v>
      </c>
      <c r="D21" s="2" t="str">
        <f t="shared" si="0"/>
        <v/>
      </c>
      <c r="E21" s="3"/>
      <c r="F21" s="2"/>
      <c r="G21" s="3"/>
      <c r="H21" s="2"/>
      <c r="I21" s="3"/>
    </row>
    <row r="22" spans="1:9" x14ac:dyDescent="0.25">
      <c r="A22" t="s">
        <v>12</v>
      </c>
      <c r="B22" s="2">
        <f t="shared" si="1"/>
        <v>42541</v>
      </c>
      <c r="C22" s="3">
        <f>C21+($D$7*0.045)</f>
        <v>-460</v>
      </c>
      <c r="D22" s="2" t="str">
        <f t="shared" si="0"/>
        <v/>
      </c>
      <c r="E22" s="3"/>
      <c r="F22" s="2"/>
      <c r="G22" s="3"/>
      <c r="H22" s="2"/>
      <c r="I22" s="3"/>
    </row>
    <row r="23" spans="1:9" x14ac:dyDescent="0.25">
      <c r="A23" t="s">
        <v>13</v>
      </c>
      <c r="B23" s="2">
        <f t="shared" si="1"/>
        <v>42542</v>
      </c>
      <c r="C23" s="3">
        <f>C22+($D$7*0.045)</f>
        <v>-415</v>
      </c>
      <c r="D23" s="2" t="str">
        <f t="shared" si="0"/>
        <v/>
      </c>
      <c r="E23" s="3"/>
      <c r="F23" s="2"/>
      <c r="G23" s="3"/>
      <c r="H23" s="2"/>
      <c r="I23" s="3"/>
    </row>
    <row r="24" spans="1:9" x14ac:dyDescent="0.25">
      <c r="A24" t="s">
        <v>14</v>
      </c>
      <c r="B24" s="2">
        <f t="shared" si="1"/>
        <v>42543</v>
      </c>
      <c r="C24" s="3">
        <f>C23+($D$7*0.045)</f>
        <v>-370</v>
      </c>
      <c r="D24" s="2" t="str">
        <f t="shared" si="0"/>
        <v/>
      </c>
      <c r="E24" s="3"/>
      <c r="F24" s="2"/>
      <c r="G24" s="3"/>
      <c r="H24" s="2"/>
      <c r="I24" s="3"/>
    </row>
    <row r="25" spans="1:9" x14ac:dyDescent="0.25">
      <c r="A25" t="s">
        <v>15</v>
      </c>
      <c r="B25" s="2">
        <f t="shared" si="1"/>
        <v>42544</v>
      </c>
      <c r="C25" s="3">
        <f>C24+($D$7*0.045)</f>
        <v>-325</v>
      </c>
      <c r="D25" s="2" t="str">
        <f t="shared" si="0"/>
        <v/>
      </c>
      <c r="E25" s="3"/>
      <c r="F25" s="2"/>
      <c r="G25" s="3"/>
      <c r="H25" s="2"/>
      <c r="I25" s="3"/>
    </row>
    <row r="26" spans="1:9" x14ac:dyDescent="0.25">
      <c r="A26" t="s">
        <v>16</v>
      </c>
      <c r="B26" s="2">
        <f t="shared" si="1"/>
        <v>42545</v>
      </c>
      <c r="C26" s="3">
        <f>C25+($D$7*0.045)</f>
        <v>-280</v>
      </c>
      <c r="D26" s="2" t="str">
        <f t="shared" si="0"/>
        <v/>
      </c>
      <c r="E26" s="3"/>
      <c r="F26" s="2"/>
      <c r="G26" s="3"/>
      <c r="H26" s="2"/>
      <c r="I26" s="3"/>
    </row>
    <row r="27" spans="1:9" x14ac:dyDescent="0.25">
      <c r="A27" t="s">
        <v>17</v>
      </c>
      <c r="B27" s="2">
        <f t="shared" si="1"/>
        <v>42546</v>
      </c>
      <c r="C27" s="3">
        <f>C26+($D$7*0.045)</f>
        <v>-235</v>
      </c>
      <c r="D27" s="2" t="str">
        <f t="shared" si="0"/>
        <v/>
      </c>
      <c r="E27" s="3"/>
      <c r="F27" s="2"/>
      <c r="G27" s="3"/>
      <c r="H27" s="2"/>
      <c r="I27" s="3"/>
    </row>
    <row r="28" spans="1:9" x14ac:dyDescent="0.25">
      <c r="A28" t="s">
        <v>18</v>
      </c>
      <c r="B28" s="2">
        <f t="shared" si="1"/>
        <v>42547</v>
      </c>
      <c r="C28" s="3">
        <f>C27+($D$7*0.045)</f>
        <v>-190</v>
      </c>
      <c r="D28" s="2" t="str">
        <f t="shared" si="0"/>
        <v/>
      </c>
      <c r="E28" s="3"/>
      <c r="F28" s="2"/>
      <c r="G28" s="3"/>
      <c r="H28" s="2"/>
      <c r="I28" s="3"/>
    </row>
    <row r="29" spans="1:9" x14ac:dyDescent="0.25">
      <c r="A29" t="s">
        <v>19</v>
      </c>
      <c r="B29" s="2">
        <f t="shared" si="1"/>
        <v>42548</v>
      </c>
      <c r="C29" s="3">
        <f>C28+($D$7*0.045)</f>
        <v>-145</v>
      </c>
      <c r="D29" s="2" t="str">
        <f t="shared" si="0"/>
        <v/>
      </c>
      <c r="E29" s="3"/>
      <c r="F29" s="2"/>
      <c r="G29" s="3"/>
      <c r="H29" s="2"/>
      <c r="I29" s="3"/>
    </row>
    <row r="30" spans="1:9" x14ac:dyDescent="0.25">
      <c r="A30" t="s">
        <v>20</v>
      </c>
      <c r="B30" s="2">
        <f t="shared" si="1"/>
        <v>42549</v>
      </c>
      <c r="C30" s="3">
        <f>C29+($D$7*0.045)</f>
        <v>-100</v>
      </c>
      <c r="D30" s="2" t="str">
        <f t="shared" si="0"/>
        <v/>
      </c>
      <c r="E30" s="3"/>
      <c r="F30" s="2"/>
      <c r="G30" s="3"/>
      <c r="H30" s="2"/>
      <c r="I30" s="3"/>
    </row>
    <row r="31" spans="1:9" x14ac:dyDescent="0.25">
      <c r="A31" t="s">
        <v>21</v>
      </c>
      <c r="B31" s="2">
        <f t="shared" si="1"/>
        <v>42550</v>
      </c>
      <c r="C31" s="3">
        <f>C30+($D$7*0.045)</f>
        <v>-55</v>
      </c>
      <c r="D31" s="2" t="str">
        <f t="shared" si="0"/>
        <v/>
      </c>
      <c r="E31" s="3"/>
      <c r="F31" s="2"/>
      <c r="G31" s="3"/>
      <c r="H31" s="2"/>
      <c r="I31" s="3"/>
    </row>
    <row r="32" spans="1:9" x14ac:dyDescent="0.25">
      <c r="A32" t="s">
        <v>22</v>
      </c>
      <c r="B32" s="2">
        <f t="shared" si="1"/>
        <v>42551</v>
      </c>
      <c r="C32" s="3">
        <f>C31+($D$7*0.045)</f>
        <v>-10</v>
      </c>
      <c r="D32" s="2" t="str">
        <f t="shared" si="0"/>
        <v/>
      </c>
      <c r="E32" s="3"/>
      <c r="F32" s="2"/>
      <c r="G32" s="3"/>
      <c r="H32" s="2"/>
      <c r="I32" s="3"/>
    </row>
    <row r="33" spans="1:9" x14ac:dyDescent="0.25">
      <c r="A33" t="s">
        <v>23</v>
      </c>
      <c r="B33" s="2">
        <f t="shared" si="1"/>
        <v>42552</v>
      </c>
      <c r="C33" s="3">
        <f>C32+($D$7*0.045)</f>
        <v>35</v>
      </c>
      <c r="D33" s="2" t="str">
        <f t="shared" si="0"/>
        <v>BEP</v>
      </c>
      <c r="E33" s="3"/>
      <c r="F33" s="2"/>
      <c r="G33" s="3"/>
      <c r="H33" s="2"/>
      <c r="I33" s="3"/>
    </row>
    <row r="34" spans="1:9" x14ac:dyDescent="0.25">
      <c r="A34" t="s">
        <v>24</v>
      </c>
      <c r="B34" s="2">
        <f t="shared" si="1"/>
        <v>42553</v>
      </c>
      <c r="C34" s="3">
        <f>C33+($D$7*0.045)</f>
        <v>80</v>
      </c>
      <c r="D34" s="2" t="str">
        <f t="shared" si="0"/>
        <v>BEP</v>
      </c>
      <c r="E34" s="3"/>
      <c r="F34" s="2"/>
      <c r="G34" s="3"/>
      <c r="H34" s="2"/>
      <c r="I34" s="3"/>
    </row>
    <row r="35" spans="1:9" x14ac:dyDescent="0.25">
      <c r="A35" t="s">
        <v>25</v>
      </c>
      <c r="B35" s="2">
        <f t="shared" si="1"/>
        <v>42554</v>
      </c>
      <c r="C35" s="3">
        <f>C34+($D$7*0.045)</f>
        <v>125</v>
      </c>
      <c r="D35" s="2" t="str">
        <f t="shared" si="0"/>
        <v>BEP</v>
      </c>
      <c r="E35" s="3"/>
      <c r="F35" s="2"/>
      <c r="G35" s="3"/>
      <c r="H35" s="2"/>
      <c r="I35" s="3"/>
    </row>
    <row r="36" spans="1:9" x14ac:dyDescent="0.25">
      <c r="A36" t="s">
        <v>26</v>
      </c>
      <c r="B36" s="2">
        <f t="shared" si="1"/>
        <v>42555</v>
      </c>
      <c r="C36" s="3">
        <f>C35+($D$7*0.045)</f>
        <v>170</v>
      </c>
      <c r="D36" s="2" t="str">
        <f t="shared" si="0"/>
        <v>BEP</v>
      </c>
      <c r="E36" s="3"/>
      <c r="F36" s="2"/>
      <c r="G36" s="3"/>
      <c r="H36" s="2"/>
      <c r="I36" s="3"/>
    </row>
    <row r="37" spans="1:9" x14ac:dyDescent="0.25">
      <c r="A37" t="s">
        <v>27</v>
      </c>
      <c r="B37" s="2">
        <f t="shared" si="1"/>
        <v>42556</v>
      </c>
      <c r="C37" s="3">
        <f>C36+($D$7*0.045)</f>
        <v>215</v>
      </c>
      <c r="D37" s="2" t="str">
        <f t="shared" si="0"/>
        <v>BEP</v>
      </c>
      <c r="E37" s="3"/>
      <c r="F37" s="2"/>
      <c r="G37" s="3"/>
      <c r="H37" s="2"/>
      <c r="I37" s="3"/>
    </row>
    <row r="38" spans="1:9" x14ac:dyDescent="0.25">
      <c r="A38" t="s">
        <v>28</v>
      </c>
      <c r="B38" s="2">
        <f t="shared" si="1"/>
        <v>42557</v>
      </c>
      <c r="C38" s="3">
        <f>C37+($D$7*0.045)</f>
        <v>260</v>
      </c>
      <c r="D38" s="2" t="str">
        <f t="shared" si="0"/>
        <v>BEP</v>
      </c>
      <c r="E38" s="3"/>
      <c r="F38" s="2"/>
      <c r="G38" s="3"/>
      <c r="H38" s="2"/>
      <c r="I38" s="3"/>
    </row>
    <row r="39" spans="1:9" x14ac:dyDescent="0.25">
      <c r="A39" t="s">
        <v>29</v>
      </c>
      <c r="B39" s="2">
        <f t="shared" si="1"/>
        <v>42558</v>
      </c>
      <c r="C39" s="3">
        <f>C38+($D$7*0.045)</f>
        <v>305</v>
      </c>
      <c r="D39" s="2" t="str">
        <f t="shared" si="0"/>
        <v>BEP</v>
      </c>
      <c r="E39" s="3"/>
      <c r="F39" s="2"/>
      <c r="G39" s="3"/>
      <c r="H39" s="2"/>
      <c r="I39" s="3"/>
    </row>
    <row r="40" spans="1:9" x14ac:dyDescent="0.25">
      <c r="A40" t="s">
        <v>30</v>
      </c>
      <c r="B40" s="2">
        <f t="shared" si="1"/>
        <v>42559</v>
      </c>
      <c r="C40" s="3">
        <f>C39+($D$7*0.045)</f>
        <v>350</v>
      </c>
      <c r="D40" s="2" t="str">
        <f t="shared" si="0"/>
        <v>BEP</v>
      </c>
      <c r="E40" s="3"/>
      <c r="F40" s="2"/>
      <c r="G40" s="3"/>
      <c r="H40" s="2"/>
      <c r="I40" s="3"/>
    </row>
    <row r="41" spans="1:9" x14ac:dyDescent="0.25">
      <c r="B41" s="2"/>
      <c r="C41" s="3"/>
      <c r="D41" s="2"/>
      <c r="E41" s="3"/>
      <c r="F41" s="2"/>
      <c r="G41" s="3"/>
      <c r="H41" s="2"/>
      <c r="I41" s="3"/>
    </row>
    <row r="42" spans="1:9" x14ac:dyDescent="0.25">
      <c r="B42" s="2"/>
      <c r="C42" s="3"/>
      <c r="D42" s="2"/>
      <c r="E42" s="3"/>
      <c r="F42" s="2"/>
      <c r="G42" s="3"/>
      <c r="H42" s="2"/>
      <c r="I42" s="3"/>
    </row>
    <row r="43" spans="1:9" x14ac:dyDescent="0.25">
      <c r="B43" s="2"/>
      <c r="C43" s="3"/>
      <c r="D43" s="2"/>
      <c r="E43" s="3"/>
      <c r="F43" s="2"/>
      <c r="G43" s="3"/>
      <c r="H43" s="2"/>
      <c r="I43" s="3"/>
    </row>
    <row r="44" spans="1:9" x14ac:dyDescent="0.25">
      <c r="B44" s="2"/>
      <c r="C44" s="3"/>
      <c r="D44" s="2"/>
      <c r="E44" s="3"/>
      <c r="F44" s="2"/>
      <c r="G44" s="3"/>
      <c r="H44" s="2"/>
      <c r="I44" s="3"/>
    </row>
  </sheetData>
  <conditionalFormatting sqref="C1:C1048576">
    <cfRule type="cellIs" dxfId="0" priority="2" operator="greaterThan">
      <formula>0</formula>
    </cfRule>
    <cfRule type="cellIs" dxfId="1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Schulz</dc:creator>
  <cp:lastModifiedBy>Herr Schulz</cp:lastModifiedBy>
  <dcterms:created xsi:type="dcterms:W3CDTF">2016-06-28T04:46:04Z</dcterms:created>
  <dcterms:modified xsi:type="dcterms:W3CDTF">2016-06-28T06:04:58Z</dcterms:modified>
</cp:coreProperties>
</file>